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8800" windowHeight="16440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<sst xmlns="http://schemas.openxmlformats.org/spreadsheetml/2006/main" count="249" uniqueCount="147">
  <si>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</si>
  <si>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</si>
  <si>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</si>
  <si>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</si>
  <si>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</si>
  <si>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</si>
  <si>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</si>
  <si>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</si>
  <si>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</si>
  <si>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</si>
  <si>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</si>
  <si>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</si>
  <si>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</si>
  <si>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</si>
  <si>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</si>
  <si>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</si>
  <si>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</si>
  <si>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</si>
  <si>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</si>
  <si>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</si>
  <si>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</si>
  <si>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</si>
  <si>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</si>
  <si>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</si>
  <si>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</si>
  <si>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</si>
  <si>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</si>
  <si>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</si>
  <si>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</si>
  <si>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</si>
  <si>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</si>
  <si>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</si>
  <si>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</si>
  <si>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</si>
  <si>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</si>
  <si>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</si>
  <si>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</si>
  <si>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</si>
  <si>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</si>
  <si>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</si>
  <si>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</si>
  <si>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</si>
  <si>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</si>
  <si>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</si>
  <si>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</si>
  <si>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</si>
  <si>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</si>
  <si>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</si>
  <si>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</si>
  <si>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</si>
  <si>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</si>
  <si>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</si>
  <si>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</si>
  <si>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</si>
  <si>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</si>
  <si>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</si>
  <si>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</si>
  <si>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</si>
  <si>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</si>
  <si>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</si>
  <si>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</si>
  <si>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</si>
  <si>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</si>
  <si>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</si>
  <si>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</si>
  <si>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</si>
  <si>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</si>
  <si>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</si>
  <si>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</si>
  <si>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</si>
  <si>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</si>
  <si>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</si>
  <si>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</si>
  <si>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</si>
  <si>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</si>
  <si>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</si>
  <si>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</si>
  <si>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</si>
  <si>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</si>
  <si>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</si>
  <si>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</si>
  <si>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</si>
  <si>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</si>
  <si>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</si>
  <si>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</si>
  <si>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</si>
  <si>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</si>
  <si>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</si>
  <si>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</si>
  <si>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</si>
  <si>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</si>
  <si>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</si>
  <si>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</si>
  <si>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</si>
  <si>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</si>
  <si>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</si>
  <si>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</si>
  <si>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</si>
  <si>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</si>
  <si>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</si>
  <si>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</si>
  <si>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</si>
  <si>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</si>
  <si>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</si>
  <si>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</si>
  <si>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</si>
  <si>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</si>
  <si>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</si>
  <si>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</si>
  <si>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</si>
  <si>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</si>
  <si>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</si>
  <si>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</si>
  <si>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</si>
  <si>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</si>
  <si>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</si>
  <si>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</si>
  <si>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</si>
  <si>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</si>
  <si>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</si>
  <si>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</si>
  <si>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</si>
  <si>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</si>
  <si>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</si>
  <si>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</si>
  <si>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</si>
  <si>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</si>
  <si>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</si>
  <si>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</si>
  <si>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</si>
  <si>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</si>
  <si>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</si>
  <si>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</si>
  <si>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</si>
  <si>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</si>
  <si>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METRO BOGO</t>
  </si>
  <si>
    <t>1-C</t>
  </si>
  <si>
    <t>JOSELITO YURAG</t>
  </si>
  <si>
    <t>VICENTE URSAL</t>
  </si>
  <si>
    <t>VICENTE VOSOTROS</t>
  </si>
  <si>
    <t>Bogo Plaza Resto Bar, Bogo City</t>
  </si>
  <si>
    <t>LGU_Medellin, Poblacion, Medellin, Cebu</t>
  </si>
  <si>
    <t>Residents and Constituents</t>
  </si>
  <si>
    <t>SEPTEMBER 15, 2019</t>
  </si>
  <si>
    <t>SEPTEMBER, 2019</t>
  </si>
  <si>
    <t>Lamintak, Norte, Medellin, Cebu</t>
  </si>
  <si>
    <t>RC Metro Bogo supported the Medical 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</si>
</sst>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view="pageLayout" topLeftCell="A7" zoomScale="110" zoomScaleNormal="200" zoomScalePageLayoutView="110" workbookViewId="0">
      <selection activeCell="M39" sqref="M39:P39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 t="s">
        <v>144</v>
      </c>
      <c r="L2" s="88"/>
      <c r="M2" s="88"/>
      <c r="N2" s="30"/>
      <c r="O2" s="30"/>
      <c r="P2" s="30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2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135</v>
      </c>
      <c r="B6" s="76"/>
      <c r="C6" s="77"/>
      <c r="D6" s="77"/>
      <c r="E6" s="77"/>
      <c r="F6" s="77"/>
      <c r="G6" s="77"/>
      <c r="H6" s="28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 t="s">
        <v>143</v>
      </c>
      <c r="P8" s="96"/>
    </row>
    <row r="9" spans="1:16" s="34" customFormat="1" ht="14.1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5" customFormat="1" ht="12.95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6" customFormat="1" ht="12" customHeight="1" thickBot="1">
      <c r="A11" s="178"/>
      <c r="B11" s="151">
        <v>43713</v>
      </c>
      <c r="C11" s="152"/>
      <c r="D11" s="112">
        <v>25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4" t="s">
        <v>140</v>
      </c>
    </row>
    <row r="12" spans="1:16" s="36" customFormat="1" ht="12" customHeight="1" thickTop="1" thickBot="1">
      <c r="A12" s="178"/>
      <c r="B12" s="153">
        <v>43727</v>
      </c>
      <c r="C12" s="154"/>
      <c r="D12" s="102">
        <v>28</v>
      </c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5" t="s">
        <v>140</v>
      </c>
    </row>
    <row r="13" spans="1:16" s="36" customFormat="1" ht="12" customHeight="1" thickTop="1" thickBot="1">
      <c r="A13" s="178"/>
      <c r="B13" s="153"/>
      <c r="C13" s="154"/>
      <c r="D13" s="102"/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5"/>
    </row>
    <row r="14" spans="1:16" s="36" customFormat="1" ht="12" customHeight="1" thickTop="1" thickBot="1">
      <c r="A14" s="178"/>
      <c r="B14" s="153"/>
      <c r="C14" s="154"/>
      <c r="D14" s="102"/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5"/>
    </row>
    <row r="15" spans="1:16" s="36" customFormat="1" ht="12" customHeight="1" thickTop="1" thickBot="1">
      <c r="A15" s="178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5"/>
    </row>
    <row r="16" spans="1:16" s="36" customFormat="1" ht="12" customHeight="1" thickTop="1" thickBot="1">
      <c r="A16" s="178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5"/>
    </row>
    <row r="17" spans="1:16" s="36" customFormat="1" ht="12" customHeight="1" thickTop="1" thickBot="1">
      <c r="A17" s="178"/>
      <c r="B17" s="153">
        <v>43720</v>
      </c>
      <c r="C17" s="154"/>
      <c r="D17" s="81"/>
      <c r="E17" s="68"/>
      <c r="F17" s="68"/>
      <c r="G17" s="68"/>
      <c r="H17" s="69"/>
      <c r="I17" s="70"/>
      <c r="J17" s="63">
        <v>20</v>
      </c>
      <c r="K17" s="63"/>
      <c r="L17" s="71"/>
      <c r="M17" s="61"/>
      <c r="N17" s="61"/>
      <c r="O17" s="66"/>
      <c r="P17" s="45" t="s">
        <v>145</v>
      </c>
    </row>
    <row r="18" spans="1:16" s="36" customFormat="1" ht="12" customHeight="1" thickTop="1" thickBot="1">
      <c r="A18" s="178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5"/>
    </row>
    <row r="19" spans="1:16" s="36" customFormat="1" ht="12" customHeight="1" thickTop="1" thickBot="1">
      <c r="A19" s="178"/>
      <c r="B19" s="153">
        <v>43737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6</v>
      </c>
      <c r="M19" s="63"/>
      <c r="N19" s="62"/>
      <c r="O19" s="173"/>
      <c r="P19" s="45" t="s">
        <v>141</v>
      </c>
    </row>
    <row r="20" spans="1:16" s="36" customFormat="1" ht="12" customHeight="1" thickTop="1" thickBot="1">
      <c r="A20" s="178"/>
      <c r="B20" s="153"/>
      <c r="C20" s="154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3"/>
      <c r="P20" s="45"/>
    </row>
    <row r="21" spans="1:16" s="36" customFormat="1" ht="12" customHeight="1" thickTop="1" thickBot="1">
      <c r="A21" s="178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3"/>
      <c r="P21" s="45"/>
    </row>
    <row r="22" spans="1:16" s="36" customFormat="1" ht="12" customHeight="1" thickTop="1" thickBot="1">
      <c r="A22" s="178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5"/>
    </row>
    <row r="23" spans="1:16" s="36" customFormat="1" ht="12" customHeight="1" thickTop="1" thickBot="1">
      <c r="A23" s="178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5"/>
    </row>
    <row r="24" spans="1:16" s="36" customFormat="1" ht="12" customHeight="1" thickTop="1" thickBot="1">
      <c r="A24" s="178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5"/>
    </row>
    <row r="25" spans="1:16" s="36" customFormat="1" ht="12" customHeight="1" thickTop="1" thickBot="1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5"/>
    </row>
    <row r="26" spans="1:16" s="36" customFormat="1" ht="12" customHeight="1" thickTop="1" thickBot="1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5"/>
    </row>
    <row r="27" spans="1:16" s="36" customFormat="1" ht="12" customHeight="1" thickTop="1" thickBot="1">
      <c r="A27" s="179"/>
      <c r="B27" s="180"/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/>
      <c r="O27" s="176"/>
      <c r="P27" s="46"/>
    </row>
    <row r="28" spans="1:16" s="35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33</v>
      </c>
      <c r="J31" s="156" t="s">
        <v>7</v>
      </c>
      <c r="K31" s="157"/>
      <c r="L31" s="157"/>
      <c r="M31" s="157"/>
      <c r="N31" s="157"/>
      <c r="O31" s="157"/>
      <c r="P31" s="3">
        <v>0</v>
      </c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>
        <v>0</v>
      </c>
      <c r="J32" s="158" t="s">
        <v>18</v>
      </c>
      <c r="K32" s="159"/>
      <c r="L32" s="159"/>
      <c r="M32" s="159"/>
      <c r="N32" s="159"/>
      <c r="O32" s="159"/>
      <c r="P32" s="5">
        <v>0</v>
      </c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>
        <v>0</v>
      </c>
      <c r="J33" s="160" t="s">
        <v>8</v>
      </c>
      <c r="K33" s="161"/>
      <c r="L33" s="161"/>
      <c r="M33" s="161"/>
      <c r="N33" s="161"/>
      <c r="O33" s="161"/>
      <c r="P33" s="37">
        <f>SUM(P31:P32)</f>
        <v>0</v>
      </c>
    </row>
    <row r="34" spans="1:16" ht="24.9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7">
        <f>H31+H32-H33</f>
        <v>33</v>
      </c>
    </row>
    <row r="35" spans="1:16" ht="3.95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9" customFormat="1" ht="12.75" customHeight="1">
      <c r="A37" s="38">
        <v>1</v>
      </c>
      <c r="B37" s="191"/>
      <c r="C37" s="192"/>
      <c r="D37" s="192"/>
      <c r="E37" s="192"/>
      <c r="F37" s="192"/>
      <c r="G37" s="193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9" customFormat="1" ht="12.75" customHeight="1">
      <c r="A38" s="40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9" customFormat="1" ht="12.75" customHeight="1">
      <c r="A39" s="40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9" customFormat="1" ht="12.75" customHeight="1">
      <c r="A40" s="41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9" customFormat="1" ht="12.75" customHeight="1" thickBot="1">
      <c r="A41" s="40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2" t="s">
        <v>117</v>
      </c>
    </row>
    <row r="45" spans="1:16" ht="15.95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7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.1" customHeight="1">
      <c r="A52" s="141" t="str">
        <f>N6</f>
        <v>VICENTE URSAL</v>
      </c>
      <c r="B52" s="142"/>
      <c r="C52" s="143"/>
      <c r="D52" s="143"/>
      <c r="E52" s="143"/>
      <c r="F52" s="143"/>
      <c r="G52" s="143" t="str">
        <f>I6</f>
        <v>JOSELITO YURAG</v>
      </c>
      <c r="H52" s="143"/>
      <c r="I52" s="143"/>
      <c r="J52" s="143"/>
      <c r="K52" s="143"/>
      <c r="L52" s="143"/>
      <c r="M52" s="144" t="s">
        <v>139</v>
      </c>
      <c r="N52" s="144"/>
      <c r="O52" s="144"/>
      <c r="P52" s="145"/>
    </row>
    <row r="53" spans="1:16" ht="15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2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.1" customHeight="1">
      <c r="A56" s="43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2" customFormat="1" ht="11.1" customHeight="1">
      <c r="A57" s="43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2" customFormat="1" ht="11.1" customHeight="1">
      <c r="A58" s="43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2" customFormat="1" ht="11.1" customHeight="1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.1" customHeight="1">
      <c r="A60" s="43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2" customFormat="1" ht="11.1" customHeight="1">
      <c r="A61" s="43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view="pageLayout" topLeftCell="A16" zoomScale="110" zoomScaleNormal="200" zoomScalePageLayoutView="110" workbookViewId="0">
      <selection activeCell="E12" sqref="E12:P12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8.95" customHeight="1" thickBot="1">
      <c r="A3" s="254" t="str">
        <f>'Summary of Activities'!A6</f>
        <v>METRO BOGO</v>
      </c>
      <c r="B3" s="254"/>
      <c r="C3" s="254"/>
      <c r="D3" s="254"/>
      <c r="E3" s="254"/>
      <c r="F3" s="254" t="str">
        <f>'Summary of Activities'!I6</f>
        <v>JOSELITO YURAG</v>
      </c>
      <c r="G3" s="254"/>
      <c r="H3" s="254"/>
      <c r="I3" s="254"/>
      <c r="J3" s="254"/>
      <c r="K3" s="254"/>
      <c r="L3" s="254" t="str">
        <f>'Summary of Activities'!N6</f>
        <v>VICENTE URSAL</v>
      </c>
      <c r="M3" s="254"/>
      <c r="N3" s="254"/>
      <c r="O3" s="254"/>
      <c r="P3" s="254"/>
      <c r="Q3" s="254"/>
      <c r="R3" s="254" t="str">
        <f>'Summary of Activities'!H6</f>
        <v>1-C</v>
      </c>
      <c r="S3" s="254"/>
      <c r="T3" s="279" t="str">
        <f>'Summary of Activities'!K2</f>
        <v>SEPTEMBER, 2019</v>
      </c>
      <c r="U3" s="254"/>
      <c r="V3" s="254"/>
      <c r="W3" s="280" t="str">
        <f>'Summary of Activities'!O8</f>
        <v>SEPTEMBER 15, 2019</v>
      </c>
      <c r="X3" s="280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>
      <c r="A5" s="220">
        <v>1</v>
      </c>
      <c r="B5" s="222">
        <f>'Summary of Activities'!B19</f>
        <v>43737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3"/>
      <c r="V5" s="203" t="s">
        <v>52</v>
      </c>
      <c r="W5" s="203"/>
      <c r="X5" s="204"/>
    </row>
    <row r="6" spans="1:24" s="7" customFormat="1" ht="13.5" thickBot="1">
      <c r="A6" s="220"/>
      <c r="B6" s="223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>
        <v>120</v>
      </c>
      <c r="P6" s="49">
        <v>6</v>
      </c>
      <c r="Q6" s="50">
        <v>6000</v>
      </c>
      <c r="R6" s="51"/>
      <c r="S6" s="49"/>
      <c r="T6" s="52"/>
      <c r="U6" s="54"/>
      <c r="V6" s="205" t="s">
        <v>50</v>
      </c>
      <c r="W6" s="205"/>
      <c r="X6" s="206"/>
    </row>
    <row r="7" spans="1:24" ht="13.5" thickBot="1">
      <c r="A7" s="221"/>
      <c r="B7" s="224"/>
      <c r="C7" s="227" t="s">
        <v>41</v>
      </c>
      <c r="D7" s="228"/>
      <c r="E7" s="208" t="s">
        <v>146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142</v>
      </c>
      <c r="U7" s="208"/>
      <c r="V7" s="208"/>
      <c r="W7" s="208"/>
      <c r="X7" s="209"/>
    </row>
    <row r="8" spans="1:24" ht="5.0999999999999996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>
      <c r="A10" s="220">
        <v>2</v>
      </c>
      <c r="B10" s="222">
        <f>'Summary of Activities'!B20</f>
        <v>0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3"/>
      <c r="V10" s="203" t="s">
        <v>52</v>
      </c>
      <c r="W10" s="203"/>
      <c r="X10" s="204"/>
    </row>
    <row r="11" spans="1:24" s="7" customFormat="1" ht="13.5" thickBot="1">
      <c r="A11" s="220"/>
      <c r="B11" s="223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05" t="s">
        <v>50</v>
      </c>
      <c r="W11" s="205"/>
      <c r="X11" s="206"/>
    </row>
    <row r="12" spans="1:24" ht="13.5" thickBot="1">
      <c r="A12" s="221"/>
      <c r="B12" s="224"/>
      <c r="C12" s="227" t="s">
        <v>41</v>
      </c>
      <c r="D12" s="22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/>
      <c r="U12" s="208"/>
      <c r="V12" s="208"/>
      <c r="W12" s="208"/>
      <c r="X12" s="209"/>
    </row>
    <row r="13" spans="1:24" ht="5.0999999999999996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>
      <c r="A15" s="220">
        <v>3</v>
      </c>
      <c r="B15" s="222">
        <f>'Summary of Activities'!B21</f>
        <v>0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3"/>
      <c r="V15" s="203" t="s">
        <v>52</v>
      </c>
      <c r="W15" s="203"/>
      <c r="X15" s="204"/>
    </row>
    <row r="16" spans="1:24" s="7" customFormat="1" ht="13.5" thickBot="1">
      <c r="A16" s="220"/>
      <c r="B16" s="223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05" t="s">
        <v>50</v>
      </c>
      <c r="W16" s="205"/>
      <c r="X16" s="206"/>
    </row>
    <row r="17" spans="1:24" ht="13.5" thickBot="1">
      <c r="A17" s="221"/>
      <c r="B17" s="224"/>
      <c r="C17" s="227" t="s">
        <v>41</v>
      </c>
      <c r="D17" s="22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/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>
      <c r="A20" s="220">
        <v>4</v>
      </c>
      <c r="B20" s="222">
        <f>'Summary of Activities'!B22</f>
        <v>0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3"/>
      <c r="V20" s="203" t="s">
        <v>52</v>
      </c>
      <c r="W20" s="203"/>
      <c r="X20" s="204"/>
    </row>
    <row r="21" spans="1:24" s="7" customFormat="1" ht="13.5" thickBot="1">
      <c r="A21" s="220"/>
      <c r="B21" s="223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5" t="s">
        <v>50</v>
      </c>
      <c r="W21" s="205"/>
      <c r="X21" s="206"/>
    </row>
    <row r="22" spans="1:24" ht="13.5" thickBot="1">
      <c r="A22" s="221"/>
      <c r="B22" s="224"/>
      <c r="C22" s="227" t="s">
        <v>41</v>
      </c>
      <c r="D22" s="22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/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3"/>
      <c r="V25" s="203" t="s">
        <v>52</v>
      </c>
      <c r="W25" s="203"/>
      <c r="X25" s="204"/>
    </row>
    <row r="26" spans="1:24" s="7" customFormat="1" ht="13.5" thickBot="1">
      <c r="A26" s="220"/>
      <c r="B26" s="223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5" t="s">
        <v>50</v>
      </c>
      <c r="W26" s="205"/>
      <c r="X26" s="206"/>
    </row>
    <row r="27" spans="1:24" ht="13.5" thickBot="1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.0999999999999996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3"/>
      <c r="V30" s="203" t="s">
        <v>52</v>
      </c>
      <c r="W30" s="203"/>
      <c r="X30" s="204"/>
    </row>
    <row r="31" spans="1:24" s="7" customFormat="1" ht="13.5" thickBot="1">
      <c r="A31" s="220"/>
      <c r="B31" s="223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5" t="s">
        <v>50</v>
      </c>
      <c r="W31" s="205"/>
      <c r="X31" s="206"/>
    </row>
    <row r="32" spans="1:24" ht="13.5" thickBot="1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3"/>
      <c r="V35" s="203" t="s">
        <v>52</v>
      </c>
      <c r="W35" s="203"/>
      <c r="X35" s="204"/>
    </row>
    <row r="36" spans="1:24" s="7" customFormat="1" ht="13.5" thickBot="1">
      <c r="A36" s="220"/>
      <c r="B36" s="223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5" t="s">
        <v>50</v>
      </c>
      <c r="W36" s="205"/>
      <c r="X36" s="206"/>
    </row>
    <row r="37" spans="1:24" ht="13.5" thickBot="1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3"/>
      <c r="V40" s="203" t="s">
        <v>52</v>
      </c>
      <c r="W40" s="203"/>
      <c r="X40" s="204"/>
    </row>
    <row r="41" spans="1:24" s="7" customFormat="1" ht="13.5" thickBot="1">
      <c r="A41" s="220"/>
      <c r="B41" s="223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5" t="s">
        <v>50</v>
      </c>
      <c r="W41" s="205"/>
      <c r="X41" s="206"/>
    </row>
    <row r="42" spans="1:24" ht="13.5" thickBot="1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.25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71">
        <f>E6+E11+E16+E21+E26+E31+E36+E41</f>
        <v>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0</v>
      </c>
      <c r="G48" s="278"/>
      <c r="H48" s="277">
        <f>G6+G11+G16+G21+G26+G31+G36+G41</f>
        <v>0</v>
      </c>
      <c r="I48" s="278"/>
      <c r="J48" s="271">
        <f>H6+H11+H16+H21+H26+H31+H36+H41</f>
        <v>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0</v>
      </c>
      <c r="G49" s="278"/>
      <c r="H49" s="277">
        <f>J6+J11+J16+J21+J26+J31+J36+J41</f>
        <v>0</v>
      </c>
      <c r="I49" s="278"/>
      <c r="J49" s="271">
        <f>K6+K11+K16+K21+K26+K31+K36+K41</f>
        <v>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71">
        <f>N6+N11+N16+N21+N26+N31+N36+N41</f>
        <v>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120</v>
      </c>
      <c r="G51" s="278"/>
      <c r="H51" s="277">
        <f>P6+P11+P16+P21+P26+P31+P36+P41</f>
        <v>6</v>
      </c>
      <c r="I51" s="278"/>
      <c r="J51" s="271">
        <f>Q6+Q11+Q16+Q21+Q26+Q31+Q36+Q41</f>
        <v>6000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0</v>
      </c>
      <c r="G52" s="274"/>
      <c r="H52" s="273">
        <f>S6+S11+S16+S21+S26+S31+S36+S41</f>
        <v>0</v>
      </c>
      <c r="I52" s="274"/>
      <c r="J52" s="256">
        <f>T6+T11+T16+T21+T26+T31+T36+T41</f>
        <v>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.1" customHeight="1" thickBot="1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.100000000000001" customHeight="1" thickBot="1">
      <c r="A54" s="264" t="s">
        <v>56</v>
      </c>
      <c r="B54" s="265"/>
      <c r="C54" s="265"/>
      <c r="D54" s="265"/>
      <c r="E54" s="266"/>
      <c r="F54" s="261">
        <f>SUM(F47:G51)</f>
        <v>120</v>
      </c>
      <c r="G54" s="262"/>
      <c r="H54" s="261">
        <f>SUM(H47:I52)</f>
        <v>6</v>
      </c>
      <c r="I54" s="262"/>
      <c r="J54" s="258">
        <f>SUM(J47:L52)</f>
        <v>6000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>
      <c r="A2" s="309" t="s">
        <v>104</v>
      </c>
      <c r="B2" s="309"/>
      <c r="C2" s="309"/>
      <c r="D2" s="309"/>
      <c r="H2" s="307">
        <v>43575</v>
      </c>
      <c r="I2" s="307"/>
    </row>
    <row r="3" spans="1:9" ht="18.95" customHeight="1" thickTop="1" thickBot="1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8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.1" customHeight="1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.1" customHeight="1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.1" customHeight="1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.1" customHeight="1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.1" customHeight="1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.1" customHeight="1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.1" customHeight="1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.1" customHeight="1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.1" customHeight="1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.0999999999999996" customHeight="1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2.75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.1" customHeight="1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.1" customHeight="1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.1" customHeight="1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.1" customHeight="1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.1" customHeight="1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3.95" customHeight="1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.1" customHeight="1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4.95" customHeight="1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.1" customHeight="1" thickBot="1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/>
    <row r="38" spans="1:9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.1" customHeight="1" thickBot="1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5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2019-04-23T13:42:22Z</cp:lastPrinted>
  <dcterms:created xsi:type="dcterms:W3CDTF">2013-07-03T03:04:40Z</dcterms:created>
  <dcterms:modified xsi:type="dcterms:W3CDTF">2019-10-15T08:07:46Z</dcterms:modified>
</cp:coreProperties>
</file>